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<sst xmlns="http://schemas.openxmlformats.org/spreadsheetml/2006/main" count="119" uniqueCount="58">
  <si>
    <t>六盘水监狱会见室及会见通道文化宣传打造项目清单</t>
  </si>
  <si>
    <t>序号</t>
  </si>
  <si>
    <t>名称</t>
  </si>
  <si>
    <t>材质</t>
  </si>
  <si>
    <t>尺寸</t>
  </si>
  <si>
    <t>数量</t>
  </si>
  <si>
    <t>单位</t>
  </si>
  <si>
    <t>通道1入口标语</t>
  </si>
  <si>
    <t>2cm PVC板+亚克力板+高精度UV打印</t>
  </si>
  <si>
    <t>0.8*1</t>
  </si>
  <si>
    <t>平方</t>
  </si>
  <si>
    <t>通道1入口标识牌</t>
  </si>
  <si>
    <t>0.8*0.6</t>
  </si>
  <si>
    <t>通道1出口标语</t>
  </si>
  <si>
    <t>通道1出口标识牌</t>
  </si>
  <si>
    <t>通道1白墙LOGO</t>
  </si>
  <si>
    <t>1.2*1</t>
  </si>
  <si>
    <t>通道方向标识</t>
  </si>
  <si>
    <t>反光膜</t>
  </si>
  <si>
    <t>0.3*0.1</t>
  </si>
  <si>
    <t>张</t>
  </si>
  <si>
    <t>温馨提示-搜身区</t>
  </si>
  <si>
    <t>0.6*0.8</t>
  </si>
  <si>
    <t>温馨提示-带好私人物品</t>
  </si>
  <si>
    <t>文化墙-国家关心-监狱领导关心-温馨合影-锦旗</t>
  </si>
  <si>
    <t>1.4*4.9</t>
  </si>
  <si>
    <t>小心台阶提示语</t>
  </si>
  <si>
    <t>0.4*0.15</t>
  </si>
  <si>
    <t>请刷卡后往外拉</t>
  </si>
  <si>
    <t>亚克力板+高精度UV打印</t>
  </si>
  <si>
    <t>0.3*0.15</t>
  </si>
  <si>
    <t>块</t>
  </si>
  <si>
    <t>通道2入口标语</t>
  </si>
  <si>
    <t>通道2入口标识牌</t>
  </si>
  <si>
    <t>通道2出口标语</t>
  </si>
  <si>
    <t>通道2出口标识牌</t>
  </si>
  <si>
    <t>通道3入口标语</t>
  </si>
  <si>
    <t>通道3入口标识牌</t>
  </si>
  <si>
    <t>通道3出口标语</t>
  </si>
  <si>
    <t>通道3出口标识牌</t>
  </si>
  <si>
    <t>会见室柱子标语</t>
  </si>
  <si>
    <t>2cm PVC板+亚克力板+高精度UV打印+封边+背发光</t>
  </si>
  <si>
    <t>0.8*0.5</t>
  </si>
  <si>
    <t>会见室墙面文化墙</t>
  </si>
  <si>
    <t>2.5*1.2</t>
  </si>
  <si>
    <t>4.3*1.2</t>
  </si>
  <si>
    <t>5.9*1.2</t>
  </si>
  <si>
    <t>2.6*1.2</t>
  </si>
  <si>
    <t>文化墙</t>
  </si>
  <si>
    <t>4.4*1.2</t>
  </si>
  <si>
    <t>1.6*1.2</t>
  </si>
  <si>
    <t>会见室通道文化墙</t>
  </si>
  <si>
    <t>2cm PVC板+亚克力板+高精度UV打印+PVC封边+背发光</t>
  </si>
  <si>
    <t>1.3*1.2+6.7*1.2+1.3*1.2+4.1*1.2+1.9*1.2</t>
  </si>
  <si>
    <t>腰线</t>
  </si>
  <si>
    <t>条</t>
  </si>
  <si>
    <t>强磁台签</t>
  </si>
  <si>
    <t>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</si>
</sst>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9"/>
  <sheetViews>
    <sheetView tabSelected="1" zoomScale="145" zoomScaleNormal="145" workbookViewId="0">
      <selection activeCell="A1" sqref="A1:F1"/>
    </sheetView>
  </sheetViews>
  <sheetFormatPr defaultColWidth="9" defaultRowHeight="13.5" outlineLevelCol="5"/>
  <cols>
    <col min="1" max="1" width="4.6" customWidth="1"/>
    <col min="2" max="2" width="19.1416666666667" customWidth="1"/>
    <col min="3" max="3" width="16.25" customWidth="1"/>
    <col min="4" max="4" width="12.5583333333333" customWidth="1"/>
    <col min="5" max="5" width="4.99166666666667" customWidth="1"/>
    <col min="6" max="6" width="4.675" customWidth="1"/>
  </cols>
  <sheetData>
    <row r="1" ht="28" customHeight="1" spans="1:6">
      <c r="A1" s="1" t="s">
        <v>0</v>
      </c>
      <c r="B1" s="2"/>
      <c r="C1" s="2"/>
      <c r="D1" s="2"/>
      <c r="E1" s="2"/>
      <c r="F1" s="2"/>
    </row>
    <row r="2" ht="20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8" customHeight="1" spans="1:6">
      <c r="A3" s="4">
        <v>1</v>
      </c>
      <c r="B3" s="4" t="s">
        <v>7</v>
      </c>
      <c r="C3" s="5" t="s">
        <v>8</v>
      </c>
      <c r="D3" s="4" t="s">
        <v>9</v>
      </c>
      <c r="E3" s="4">
        <f>0.8*1</f>
        <v>0.8</v>
      </c>
      <c r="F3" s="4" t="s">
        <v>10</v>
      </c>
    </row>
    <row r="4" ht="28" customHeight="1" spans="1:6">
      <c r="A4" s="4">
        <v>2</v>
      </c>
      <c r="B4" s="4" t="s">
        <v>11</v>
      </c>
      <c r="C4" s="5" t="s">
        <v>8</v>
      </c>
      <c r="D4" s="4" t="s">
        <v>12</v>
      </c>
      <c r="E4" s="4">
        <f t="shared" ref="E4:E7" si="0">0.8*0.6</f>
        <v>0.48</v>
      </c>
      <c r="F4" s="4" t="s">
        <v>10</v>
      </c>
    </row>
    <row r="5" ht="28" customHeight="1" spans="1:6">
      <c r="A5" s="4">
        <v>3</v>
      </c>
      <c r="B5" s="4" t="s">
        <v>13</v>
      </c>
      <c r="C5" s="5" t="s">
        <v>8</v>
      </c>
      <c r="D5" s="4" t="s">
        <v>9</v>
      </c>
      <c r="E5" s="4">
        <f>0.8*1</f>
        <v>0.8</v>
      </c>
      <c r="F5" s="4" t="s">
        <v>10</v>
      </c>
    </row>
    <row r="6" ht="28" customHeight="1" spans="1:6">
      <c r="A6" s="4">
        <v>4</v>
      </c>
      <c r="B6" s="4" t="s">
        <v>14</v>
      </c>
      <c r="C6" s="5" t="s">
        <v>8</v>
      </c>
      <c r="D6" s="4" t="s">
        <v>12</v>
      </c>
      <c r="E6" s="4">
        <f t="shared" si="0"/>
        <v>0.48</v>
      </c>
      <c r="F6" s="4" t="s">
        <v>10</v>
      </c>
    </row>
    <row r="7" ht="28" customHeight="1" spans="1:6">
      <c r="A7" s="4">
        <v>5</v>
      </c>
      <c r="B7" s="4" t="s">
        <v>15</v>
      </c>
      <c r="C7" s="5" t="s">
        <v>8</v>
      </c>
      <c r="D7" s="4" t="s">
        <v>16</v>
      </c>
      <c r="E7" s="4">
        <f>1.2*1</f>
        <v>1.2</v>
      </c>
      <c r="F7" s="4" t="s">
        <v>10</v>
      </c>
    </row>
    <row r="8" ht="28" customHeight="1" spans="1:6">
      <c r="A8" s="4">
        <v>6</v>
      </c>
      <c r="B8" s="4" t="s">
        <v>17</v>
      </c>
      <c r="C8" s="5" t="s">
        <v>18</v>
      </c>
      <c r="D8" s="4" t="s">
        <v>19</v>
      </c>
      <c r="E8" s="4">
        <v>150</v>
      </c>
      <c r="F8" s="4" t="s">
        <v>20</v>
      </c>
    </row>
    <row r="9" ht="28" customHeight="1" spans="1:6">
      <c r="A9" s="4">
        <v>7</v>
      </c>
      <c r="B9" s="4" t="s">
        <v>21</v>
      </c>
      <c r="C9" s="5" t="s">
        <v>8</v>
      </c>
      <c r="D9" s="4" t="s">
        <v>22</v>
      </c>
      <c r="E9" s="4">
        <f t="shared" ref="E9:E11" si="1">0.6*0.8</f>
        <v>0.48</v>
      </c>
      <c r="F9" s="4" t="s">
        <v>10</v>
      </c>
    </row>
    <row r="10" ht="28" customHeight="1" spans="1:6">
      <c r="A10" s="4">
        <v>8</v>
      </c>
      <c r="B10" s="4" t="s">
        <v>23</v>
      </c>
      <c r="C10" s="5" t="s">
        <v>8</v>
      </c>
      <c r="D10" s="4" t="s">
        <v>22</v>
      </c>
      <c r="E10" s="4">
        <f t="shared" si="1"/>
        <v>0.48</v>
      </c>
      <c r="F10" s="4" t="s">
        <v>10</v>
      </c>
    </row>
    <row r="11" ht="28" customHeight="1" spans="1:6">
      <c r="A11" s="4">
        <v>9</v>
      </c>
      <c r="B11" s="6" t="s">
        <v>24</v>
      </c>
      <c r="C11" s="5" t="s">
        <v>8</v>
      </c>
      <c r="D11" s="4" t="s">
        <v>25</v>
      </c>
      <c r="E11" s="4">
        <f>1.4*4.9</f>
        <v>6.86</v>
      </c>
      <c r="F11" s="4" t="s">
        <v>10</v>
      </c>
    </row>
    <row r="12" ht="28" customHeight="1" spans="1:6">
      <c r="A12" s="4">
        <v>10</v>
      </c>
      <c r="B12" s="6" t="s">
        <v>26</v>
      </c>
      <c r="C12" s="5" t="s">
        <v>18</v>
      </c>
      <c r="D12" s="4" t="s">
        <v>27</v>
      </c>
      <c r="E12" s="4">
        <v>4</v>
      </c>
      <c r="F12" s="4" t="s">
        <v>20</v>
      </c>
    </row>
    <row r="13" ht="28" customHeight="1" spans="1:6">
      <c r="A13" s="4">
        <v>11</v>
      </c>
      <c r="B13" s="6" t="s">
        <v>28</v>
      </c>
      <c r="C13" s="5" t="s">
        <v>29</v>
      </c>
      <c r="D13" s="4" t="s">
        <v>30</v>
      </c>
      <c r="E13" s="4">
        <v>10</v>
      </c>
      <c r="F13" s="4" t="s">
        <v>31</v>
      </c>
    </row>
    <row r="14" ht="28" customHeight="1" spans="1:6">
      <c r="A14" s="4">
        <v>12</v>
      </c>
      <c r="B14" s="4" t="s">
        <v>32</v>
      </c>
      <c r="C14" s="5" t="s">
        <v>8</v>
      </c>
      <c r="D14" s="4" t="s">
        <v>9</v>
      </c>
      <c r="E14" s="4">
        <f t="shared" ref="E14:E18" si="2">0.8*1</f>
        <v>0.8</v>
      </c>
      <c r="F14" s="4" t="s">
        <v>10</v>
      </c>
    </row>
    <row r="15" ht="28" customHeight="1" spans="1:6">
      <c r="A15" s="4">
        <v>13</v>
      </c>
      <c r="B15" s="4" t="s">
        <v>33</v>
      </c>
      <c r="C15" s="5" t="s">
        <v>8</v>
      </c>
      <c r="D15" s="4" t="s">
        <v>12</v>
      </c>
      <c r="E15" s="4">
        <f t="shared" ref="E15:E19" si="3">0.8*0.6</f>
        <v>0.48</v>
      </c>
      <c r="F15" s="4" t="s">
        <v>10</v>
      </c>
    </row>
    <row r="16" ht="28" customHeight="1" spans="1:6">
      <c r="A16" s="4">
        <v>14</v>
      </c>
      <c r="B16" s="4" t="s">
        <v>34</v>
      </c>
      <c r="C16" s="5" t="s">
        <v>8</v>
      </c>
      <c r="D16" s="4" t="s">
        <v>9</v>
      </c>
      <c r="E16" s="4">
        <f t="shared" si="2"/>
        <v>0.8</v>
      </c>
      <c r="F16" s="4" t="s">
        <v>10</v>
      </c>
    </row>
    <row r="17" ht="28" customHeight="1" spans="1:6">
      <c r="A17" s="4">
        <v>15</v>
      </c>
      <c r="B17" s="4" t="s">
        <v>35</v>
      </c>
      <c r="C17" s="5" t="s">
        <v>8</v>
      </c>
      <c r="D17" s="4" t="s">
        <v>12</v>
      </c>
      <c r="E17" s="4">
        <f t="shared" si="3"/>
        <v>0.48</v>
      </c>
      <c r="F17" s="4" t="s">
        <v>10</v>
      </c>
    </row>
    <row r="18" ht="28" customHeight="1" spans="1:6">
      <c r="A18" s="4">
        <v>16</v>
      </c>
      <c r="B18" s="4" t="s">
        <v>36</v>
      </c>
      <c r="C18" s="5" t="s">
        <v>8</v>
      </c>
      <c r="D18" s="4" t="s">
        <v>9</v>
      </c>
      <c r="E18" s="4">
        <f t="shared" si="2"/>
        <v>0.8</v>
      </c>
      <c r="F18" s="4" t="s">
        <v>10</v>
      </c>
    </row>
    <row r="19" ht="28" customHeight="1" spans="1:6">
      <c r="A19" s="4">
        <v>17</v>
      </c>
      <c r="B19" s="4" t="s">
        <v>37</v>
      </c>
      <c r="C19" s="5" t="s">
        <v>8</v>
      </c>
      <c r="D19" s="4" t="s">
        <v>12</v>
      </c>
      <c r="E19" s="4">
        <f t="shared" si="3"/>
        <v>0.48</v>
      </c>
      <c r="F19" s="4" t="s">
        <v>10</v>
      </c>
    </row>
    <row r="20" ht="28" customHeight="1" spans="1:6">
      <c r="A20" s="4">
        <v>18</v>
      </c>
      <c r="B20" s="4" t="s">
        <v>38</v>
      </c>
      <c r="C20" s="5" t="s">
        <v>8</v>
      </c>
      <c r="D20" s="4" t="s">
        <v>9</v>
      </c>
      <c r="E20" s="4">
        <f>0.8*1</f>
        <v>0.8</v>
      </c>
      <c r="F20" s="4" t="s">
        <v>10</v>
      </c>
    </row>
    <row r="21" ht="28" customHeight="1" spans="1:6">
      <c r="A21" s="4">
        <v>19</v>
      </c>
      <c r="B21" s="4" t="s">
        <v>39</v>
      </c>
      <c r="C21" s="5" t="s">
        <v>8</v>
      </c>
      <c r="D21" s="4" t="s">
        <v>12</v>
      </c>
      <c r="E21" s="4">
        <f>0.8*0.6</f>
        <v>0.48</v>
      </c>
      <c r="F21" s="4" t="s">
        <v>10</v>
      </c>
    </row>
    <row r="22" ht="28" customHeight="1" spans="1:6">
      <c r="A22" s="4">
        <v>20</v>
      </c>
      <c r="B22" s="4" t="s">
        <v>40</v>
      </c>
      <c r="C22" s="5" t="s">
        <v>41</v>
      </c>
      <c r="D22" s="4" t="s">
        <v>42</v>
      </c>
      <c r="E22" s="4">
        <v>6</v>
      </c>
      <c r="F22" s="4" t="s">
        <v>31</v>
      </c>
    </row>
    <row r="23" ht="28" customHeight="1" spans="1:6">
      <c r="A23" s="4">
        <v>21</v>
      </c>
      <c r="B23" s="4" t="s">
        <v>43</v>
      </c>
      <c r="C23" s="5" t="s">
        <v>8</v>
      </c>
      <c r="D23" s="4" t="s">
        <v>44</v>
      </c>
      <c r="E23" s="4">
        <f>2.5*1.2</f>
        <v>3</v>
      </c>
      <c r="F23" s="4" t="s">
        <v>10</v>
      </c>
    </row>
    <row r="24" ht="28" customHeight="1" spans="1:6">
      <c r="A24" s="4">
        <v>22</v>
      </c>
      <c r="B24" s="4" t="s">
        <v>43</v>
      </c>
      <c r="C24" s="5" t="s">
        <v>8</v>
      </c>
      <c r="D24" s="4" t="s">
        <v>45</v>
      </c>
      <c r="E24" s="4">
        <f>4.3*1.2</f>
        <v>5.16</v>
      </c>
      <c r="F24" s="4" t="s">
        <v>10</v>
      </c>
    </row>
    <row r="25" ht="28" customHeight="1" spans="1:6">
      <c r="A25" s="4">
        <v>23</v>
      </c>
      <c r="B25" s="4" t="s">
        <v>43</v>
      </c>
      <c r="C25" s="5" t="s">
        <v>8</v>
      </c>
      <c r="D25" s="4" t="s">
        <v>46</v>
      </c>
      <c r="E25" s="4">
        <f>5.9*1.2</f>
        <v>7.08</v>
      </c>
      <c r="F25" s="4" t="s">
        <v>10</v>
      </c>
    </row>
    <row r="26" ht="28" customHeight="1" spans="1:6">
      <c r="A26" s="4">
        <v>24</v>
      </c>
      <c r="B26" s="4" t="s">
        <v>43</v>
      </c>
      <c r="C26" s="5" t="s">
        <v>8</v>
      </c>
      <c r="D26" s="4" t="s">
        <v>47</v>
      </c>
      <c r="E26" s="4">
        <f>2.6*1.2</f>
        <v>3.12</v>
      </c>
      <c r="F26" s="4" t="s">
        <v>10</v>
      </c>
    </row>
    <row r="27" ht="28" customHeight="1" spans="1:6">
      <c r="A27" s="4">
        <v>26</v>
      </c>
      <c r="B27" s="4" t="s">
        <v>48</v>
      </c>
      <c r="C27" s="5" t="s">
        <v>8</v>
      </c>
      <c r="D27" s="4" t="s">
        <v>49</v>
      </c>
      <c r="E27" s="4">
        <f>4.4*1.2</f>
        <v>5.28</v>
      </c>
      <c r="F27" s="4" t="s">
        <v>10</v>
      </c>
    </row>
    <row r="28" ht="28" customHeight="1" spans="1:6">
      <c r="A28" s="4">
        <v>27</v>
      </c>
      <c r="B28" s="4" t="s">
        <v>48</v>
      </c>
      <c r="C28" s="5" t="s">
        <v>8</v>
      </c>
      <c r="D28" s="4" t="s">
        <v>50</v>
      </c>
      <c r="E28" s="4">
        <f>1.6*1.2</f>
        <v>1.92</v>
      </c>
      <c r="F28" s="4" t="s">
        <v>10</v>
      </c>
    </row>
    <row r="29" ht="42" customHeight="1" spans="1:6">
      <c r="A29" s="4">
        <v>28</v>
      </c>
      <c r="B29" s="4" t="s">
        <v>51</v>
      </c>
      <c r="C29" s="5" t="s">
        <v>52</v>
      </c>
      <c r="D29" s="6" t="s">
        <v>53</v>
      </c>
      <c r="E29" s="4">
        <f>1.3*1.2+6.7*1.2+1.3*1.2+4.1*1.2+1.9*1.2</f>
        <v>18.36</v>
      </c>
      <c r="F29" s="4" t="s">
        <v>10</v>
      </c>
    </row>
    <row r="30" ht="28" customHeight="1" spans="1:6">
      <c r="A30" s="4">
        <v>29</v>
      </c>
      <c r="B30" s="4" t="s">
        <v>54</v>
      </c>
      <c r="C30" s="5"/>
      <c r="D30" s="6"/>
      <c r="E30" s="4">
        <v>4</v>
      </c>
      <c r="F30" s="4" t="s">
        <v>55</v>
      </c>
    </row>
    <row r="31" ht="28" customHeight="1" spans="1:6">
      <c r="A31" s="4">
        <v>30</v>
      </c>
      <c r="B31" s="4" t="s">
        <v>56</v>
      </c>
      <c r="C31" s="5"/>
      <c r="D31" s="6"/>
      <c r="E31" s="4">
        <v>1</v>
      </c>
      <c r="F31" s="4" t="s">
        <v>57</v>
      </c>
    </row>
    <row r="32" ht="28" customHeight="1"/>
    <row r="33" ht="35" customHeight="1"/>
    <row r="35" ht="28" customHeight="1"/>
    <row r="36" ht="28" customHeight="1"/>
    <row r="37" ht="28" customHeight="1"/>
    <row r="38" ht="28" customHeight="1"/>
    <row r="39" ht="28" customHeight="1"/>
  </sheetData>
  <mergeCells count="1">
    <mergeCell ref="A1:F1"/>
  </mergeCells>
  <pageMargins left="0.75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金山软件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♥止于终老♀</cp:lastModifiedBy>
  <dcterms:created xsi:type="dcterms:W3CDTF">2025-06-10T05:32:00Z</dcterms:created>
  <dcterms:modified xsi:type="dcterms:W3CDTF">2025-06-18T01:04:28Z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4D5A281D6DF74E32B8046099BDCF1061_13</vt:lpwstr>
  </property>
  <property fmtid="{D5CDD505-2E9C-101B-9397-08002B2CF9AE}" pid="3" name="KSOProductBuildVer">
    <vt:lpwstr>2052-12.1.0.21541</vt:lpwstr>
  </property>
</Properties>
</file>